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1-Working files\z-yan\Profession\web-IU Pages\"/>
    </mc:Choice>
  </mc:AlternateContent>
  <xr:revisionPtr revIDLastSave="0" documentId="13_ncr:1_{0605E476-5D49-4836-BD48-CBE392872F70}" xr6:coauthVersionLast="47" xr6:coauthVersionMax="47" xr10:uidLastSave="{00000000-0000-0000-0000-000000000000}"/>
  <bookViews>
    <workbookView xWindow="-120" yWindow="-120" windowWidth="24240" windowHeight="13020" xr2:uid="{C0C0DBEB-2165-4E02-88D9-9CE71ABA534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8" i="1" l="1"/>
  <c r="F21" i="1"/>
  <c r="C21" i="1"/>
  <c r="I14" i="1"/>
  <c r="F14" i="1"/>
  <c r="C14" i="1"/>
  <c r="F7" i="1"/>
  <c r="C7" i="1"/>
</calcChain>
</file>

<file path=xl/sharedStrings.xml><?xml version="1.0" encoding="utf-8"?>
<sst xmlns="http://schemas.openxmlformats.org/spreadsheetml/2006/main" count="50" uniqueCount="27">
  <si>
    <t>PV</t>
  </si>
  <si>
    <t>PMT</t>
  </si>
  <si>
    <t>FV</t>
  </si>
  <si>
    <t>Rate</t>
  </si>
  <si>
    <t>NPER</t>
  </si>
  <si>
    <t>RATE</t>
  </si>
  <si>
    <t>CF0</t>
  </si>
  <si>
    <t>CF1</t>
  </si>
  <si>
    <t>CF2</t>
  </si>
  <si>
    <t>Using excel spreadsheets to calculate Time Value of Money</t>
  </si>
  <si>
    <t>Formula:  =RATE (nper, pmt, pv, fv)</t>
  </si>
  <si>
    <t>Formula:  =PV (rate, nper, pmt, fv)</t>
  </si>
  <si>
    <t>Formula:  =FV (rate, nper, pmt, pv)</t>
  </si>
  <si>
    <t>Formula:  =PMT (rate, nper, pv, fv)</t>
  </si>
  <si>
    <t>Formula:  =NPER (rate, pmt, pv, fv)</t>
  </si>
  <si>
    <t>Solve PV</t>
  </si>
  <si>
    <t>Solve FV</t>
  </si>
  <si>
    <t>Solve PMT</t>
  </si>
  <si>
    <t>Solve RATE</t>
  </si>
  <si>
    <t>Solve NPER</t>
  </si>
  <si>
    <t>Solve NPV</t>
  </si>
  <si>
    <t>Solve IRR</t>
  </si>
  <si>
    <t>Formula: = IRR (CF0:CF2)</t>
  </si>
  <si>
    <t>Formular: = CF0 + NPV(rate, CF1, CF2)</t>
  </si>
  <si>
    <t>-</t>
  </si>
  <si>
    <t>Solve MIRR</t>
  </si>
  <si>
    <t>Formula: = MIRR (CF0:CF2, finance rate, reinvestment rate)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</si>
</sst>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"/>
    <numFmt numFmtId="166" formatCode="&quot;$&quot;#,##0.00"/>
    <numFmt numFmtId="167" formatCode="&quot;$&quot;#,##0.00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FF"/>
      <name val="Calibri"/>
      <family val="2"/>
      <scheme val="minor"/>
    </font>
    <font>
      <sz val="12"/>
      <name val="Calibri"/>
      <family val="2"/>
      <scheme val="minor"/>
    </font>
    <font>
      <b/>
      <sz val="14"/>
      <color rgb="FF0000FF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0">
    <xf numFmtId="0" fontId="0" fillId="0" borderId="0" xfId="0"/>
    <xf numFmtId="0" fontId="2" fillId="0" borderId="0" xfId="0" applyFont="1"/>
    <xf numFmtId="0" fontId="3" fillId="0" borderId="0" xfId="0" applyFont="1"/>
    <xf numFmtId="167" fontId="4" fillId="0" borderId="0" xfId="2" applyNumberFormat="1" applyFont="1" applyFill="1"/>
    <xf numFmtId="0" fontId="4" fillId="0" borderId="0" xfId="0" applyFont="1" applyAlignment="1">
      <alignment horizontal="right"/>
    </xf>
    <xf numFmtId="0" fontId="4" fillId="0" borderId="0" xfId="0" applyFont="1"/>
    <xf numFmtId="9" fontId="4" fillId="0" borderId="0" xfId="0" applyNumberFormat="1" applyFont="1"/>
    <xf numFmtId="165" fontId="4" fillId="0" borderId="0" xfId="2" applyNumberFormat="1" applyFont="1" applyFill="1"/>
    <xf numFmtId="8" fontId="4" fillId="0" borderId="0" xfId="0" quotePrefix="1" applyNumberFormat="1" applyFont="1" applyAlignment="1">
      <alignment horizontal="right"/>
    </xf>
    <xf numFmtId="165" fontId="4" fillId="0" borderId="0" xfId="0" applyNumberFormat="1" applyFont="1"/>
    <xf numFmtId="0" fontId="4" fillId="0" borderId="0" xfId="0" quotePrefix="1" applyFont="1" applyAlignment="1">
      <alignment horizontal="right"/>
    </xf>
    <xf numFmtId="167" fontId="4" fillId="2" borderId="1" xfId="0" applyNumberFormat="1" applyFont="1" applyFill="1" applyBorder="1"/>
    <xf numFmtId="6" fontId="4" fillId="2" borderId="1" xfId="0" applyNumberFormat="1" applyFont="1" applyFill="1" applyBorder="1"/>
    <xf numFmtId="9" fontId="4" fillId="2" borderId="1" xfId="0" applyNumberFormat="1" applyFont="1" applyFill="1" applyBorder="1"/>
    <xf numFmtId="164" fontId="4" fillId="2" borderId="1" xfId="1" applyNumberFormat="1" applyFont="1" applyFill="1" applyBorder="1"/>
    <xf numFmtId="10" fontId="4" fillId="2" borderId="1" xfId="3" applyNumberFormat="1" applyFont="1" applyFill="1" applyBorder="1"/>
    <xf numFmtId="166" fontId="4" fillId="2" borderId="1" xfId="1" applyNumberFormat="1" applyFont="1" applyFill="1" applyBorder="1"/>
    <xf numFmtId="0" fontId="3" fillId="0" borderId="0" xfId="0" applyFont="1" applyAlignment="1">
      <alignment horizontal="right"/>
    </xf>
    <xf numFmtId="0" fontId="5" fillId="0" borderId="0" xfId="0" applyFont="1"/>
    <xf numFmtId="9" fontId="4" fillId="0" borderId="0" xfId="0" applyNumberFormat="1" applyFont="1" applyAlignment="1">
      <alignment horizontal="right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colors>
    <mruColors>
      <color rgb="FF0000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A001F0-0613-4ABE-883E-AF2C98E38B4B}">
  <dimension ref="A1:I29"/>
  <sheetViews>
    <sheetView tabSelected="1" zoomScale="130" zoomScaleNormal="130" workbookViewId="0">
      <selection activeCell="H28" sqref="H28"/>
    </sheetView>
  </sheetViews>
  <sheetFormatPr defaultRowHeight="15.75" x14ac:dyDescent="0.25"/>
  <cols>
    <col min="1" max="1" width="9.140625" style="1"/>
    <col min="2" max="2" width="14" style="1" customWidth="1"/>
    <col min="3" max="3" width="24.28515625" style="1" customWidth="1"/>
    <col min="4" max="5" width="14" style="1" customWidth="1"/>
    <col min="6" max="6" width="19.7109375" style="1" customWidth="1"/>
    <col min="7" max="8" width="14" style="1" customWidth="1"/>
    <col min="9" max="9" width="18.28515625" style="1" customWidth="1"/>
    <col min="10" max="11" width="14" style="1" customWidth="1"/>
    <col min="12" max="12" width="19" style="1" customWidth="1"/>
    <col min="13" max="14" width="14" style="1" customWidth="1"/>
    <col min="15" max="15" width="18.5703125" style="1" customWidth="1"/>
    <col min="16" max="16384" width="9.140625" style="1"/>
  </cols>
  <sheetData>
    <row r="1" spans="1:9" ht="18.75" x14ac:dyDescent="0.3">
      <c r="A1" s="18" t="s">
        <v>9</v>
      </c>
    </row>
    <row r="3" spans="1:9" x14ac:dyDescent="0.25">
      <c r="B3" s="4" t="s">
        <v>5</v>
      </c>
      <c r="C3" s="6">
        <v>0.02</v>
      </c>
      <c r="D3" s="5"/>
      <c r="E3" s="4" t="s">
        <v>3</v>
      </c>
      <c r="F3" s="6">
        <v>0.02</v>
      </c>
      <c r="G3" s="5"/>
      <c r="H3" s="5"/>
      <c r="I3" s="5"/>
    </row>
    <row r="4" spans="1:9" x14ac:dyDescent="0.25">
      <c r="B4" s="4" t="s">
        <v>4</v>
      </c>
      <c r="C4" s="5">
        <v>10</v>
      </c>
      <c r="D4" s="5"/>
      <c r="E4" s="4" t="s">
        <v>4</v>
      </c>
      <c r="F4" s="5">
        <v>10</v>
      </c>
      <c r="G4" s="5"/>
      <c r="H4" s="5"/>
      <c r="I4" s="5"/>
    </row>
    <row r="5" spans="1:9" x14ac:dyDescent="0.25">
      <c r="B5" s="4" t="s">
        <v>1</v>
      </c>
      <c r="C5" s="7">
        <v>10</v>
      </c>
      <c r="D5" s="5"/>
      <c r="E5" s="4" t="s">
        <v>1</v>
      </c>
      <c r="F5" s="7">
        <v>10</v>
      </c>
      <c r="G5" s="5"/>
      <c r="H5" s="5"/>
      <c r="I5" s="5"/>
    </row>
    <row r="6" spans="1:9" x14ac:dyDescent="0.25">
      <c r="B6" s="4" t="s">
        <v>2</v>
      </c>
      <c r="C6" s="7">
        <v>1000</v>
      </c>
      <c r="D6" s="5"/>
      <c r="E6" s="4" t="s">
        <v>0</v>
      </c>
      <c r="F6" s="3">
        <v>-910.17409999999995</v>
      </c>
      <c r="G6" s="5"/>
      <c r="H6" s="5"/>
      <c r="I6" s="5"/>
    </row>
    <row r="7" spans="1:9" x14ac:dyDescent="0.25">
      <c r="B7" s="17" t="s">
        <v>15</v>
      </c>
      <c r="C7" s="11">
        <f>PV(C3,C4,C5,C6)</f>
        <v>-910.17414993757768</v>
      </c>
      <c r="D7" s="5"/>
      <c r="E7" s="17" t="s">
        <v>16</v>
      </c>
      <c r="F7" s="12">
        <f>FV(F3,F4,F5,F6)</f>
        <v>999.99993912637137</v>
      </c>
      <c r="G7" s="5"/>
      <c r="H7" s="5"/>
      <c r="I7" s="5"/>
    </row>
    <row r="8" spans="1:9" x14ac:dyDescent="0.25">
      <c r="B8" s="5"/>
      <c r="C8" s="8" t="s">
        <v>11</v>
      </c>
      <c r="D8" s="5"/>
      <c r="E8" s="5"/>
      <c r="F8" s="8" t="s">
        <v>12</v>
      </c>
      <c r="G8" s="5"/>
      <c r="H8" s="5"/>
      <c r="I8" s="5"/>
    </row>
    <row r="9" spans="1:9" x14ac:dyDescent="0.25">
      <c r="D9" s="5"/>
      <c r="E9" s="5"/>
      <c r="F9" s="5"/>
      <c r="G9" s="5"/>
      <c r="H9" s="5"/>
      <c r="I9" s="5"/>
    </row>
    <row r="10" spans="1:9" x14ac:dyDescent="0.25">
      <c r="B10" s="4" t="s">
        <v>3</v>
      </c>
      <c r="C10" s="6">
        <v>0.02</v>
      </c>
      <c r="D10" s="5"/>
      <c r="E10" s="4" t="s">
        <v>4</v>
      </c>
      <c r="F10" s="5">
        <v>10</v>
      </c>
      <c r="G10" s="5"/>
      <c r="H10" s="4" t="s">
        <v>3</v>
      </c>
      <c r="I10" s="6">
        <v>0.02</v>
      </c>
    </row>
    <row r="11" spans="1:9" x14ac:dyDescent="0.25">
      <c r="B11" s="4" t="s">
        <v>4</v>
      </c>
      <c r="C11" s="5">
        <v>10</v>
      </c>
      <c r="D11" s="5"/>
      <c r="E11" s="4" t="s">
        <v>1</v>
      </c>
      <c r="F11" s="7">
        <v>10</v>
      </c>
      <c r="G11" s="5"/>
      <c r="H11" s="4" t="s">
        <v>1</v>
      </c>
      <c r="I11" s="7">
        <v>10</v>
      </c>
    </row>
    <row r="12" spans="1:9" x14ac:dyDescent="0.25">
      <c r="B12" s="4" t="s">
        <v>0</v>
      </c>
      <c r="C12" s="3">
        <v>-910.17409999999995</v>
      </c>
      <c r="D12" s="5"/>
      <c r="E12" s="4" t="s">
        <v>0</v>
      </c>
      <c r="F12" s="3">
        <v>-910.17409999999995</v>
      </c>
      <c r="G12" s="5"/>
      <c r="H12" s="4" t="s">
        <v>0</v>
      </c>
      <c r="I12" s="3">
        <v>-910.17409999999995</v>
      </c>
    </row>
    <row r="13" spans="1:9" x14ac:dyDescent="0.25">
      <c r="B13" s="4" t="s">
        <v>2</v>
      </c>
      <c r="C13" s="7">
        <v>1000</v>
      </c>
      <c r="D13" s="5"/>
      <c r="E13" s="4" t="s">
        <v>2</v>
      </c>
      <c r="F13" s="7">
        <v>1000</v>
      </c>
      <c r="G13" s="5"/>
      <c r="H13" s="4" t="s">
        <v>2</v>
      </c>
      <c r="I13" s="7">
        <v>1000</v>
      </c>
    </row>
    <row r="14" spans="1:9" x14ac:dyDescent="0.25">
      <c r="B14" s="17" t="s">
        <v>17</v>
      </c>
      <c r="C14" s="12">
        <f>PMT(C10,C11,C12,C13)</f>
        <v>9.9999944406228654</v>
      </c>
      <c r="D14" s="5"/>
      <c r="E14" s="17" t="s">
        <v>18</v>
      </c>
      <c r="F14" s="13">
        <f>RATE(F10,F11,F12,F13)</f>
        <v>2.0000005870898632E-2</v>
      </c>
      <c r="G14" s="5"/>
      <c r="H14" s="17" t="s">
        <v>19</v>
      </c>
      <c r="I14" s="14">
        <f>NPER(I10,I11,I12,I13)</f>
        <v>10.000006148035931</v>
      </c>
    </row>
    <row r="15" spans="1:9" s="2" customFormat="1" x14ac:dyDescent="0.25">
      <c r="B15" s="5"/>
      <c r="C15" s="8" t="s">
        <v>13</v>
      </c>
      <c r="D15" s="5"/>
      <c r="E15" s="4"/>
      <c r="F15" s="8" t="s">
        <v>10</v>
      </c>
      <c r="G15" s="5"/>
      <c r="H15" s="5"/>
      <c r="I15" s="8" t="s">
        <v>14</v>
      </c>
    </row>
    <row r="16" spans="1:9" x14ac:dyDescent="0.25">
      <c r="B16" s="5"/>
      <c r="C16" s="5"/>
      <c r="D16" s="5"/>
      <c r="E16" s="5"/>
      <c r="F16" s="5"/>
      <c r="G16" s="5"/>
      <c r="H16" s="5"/>
      <c r="I16" s="5"/>
    </row>
    <row r="17" spans="2:9" x14ac:dyDescent="0.25">
      <c r="B17" s="4" t="s">
        <v>3</v>
      </c>
      <c r="C17" s="6">
        <v>0.02</v>
      </c>
      <c r="D17" s="5"/>
      <c r="E17" s="4" t="s">
        <v>24</v>
      </c>
      <c r="F17" s="19" t="s">
        <v>24</v>
      </c>
      <c r="G17" s="5"/>
      <c r="H17" s="5"/>
      <c r="I17" s="5"/>
    </row>
    <row r="18" spans="2:9" x14ac:dyDescent="0.25">
      <c r="B18" s="4" t="s">
        <v>6</v>
      </c>
      <c r="C18" s="9">
        <v>-1000</v>
      </c>
      <c r="D18" s="5"/>
      <c r="E18" s="4" t="s">
        <v>6</v>
      </c>
      <c r="F18" s="9">
        <v>-1000</v>
      </c>
      <c r="G18" s="5"/>
      <c r="H18" s="5"/>
      <c r="I18" s="5"/>
    </row>
    <row r="19" spans="2:9" x14ac:dyDescent="0.25">
      <c r="B19" s="4" t="s">
        <v>7</v>
      </c>
      <c r="C19" s="9">
        <v>100</v>
      </c>
      <c r="D19" s="5"/>
      <c r="E19" s="4" t="s">
        <v>7</v>
      </c>
      <c r="F19" s="9">
        <v>100</v>
      </c>
      <c r="G19" s="5"/>
      <c r="H19" s="5"/>
      <c r="I19" s="5"/>
    </row>
    <row r="20" spans="2:9" x14ac:dyDescent="0.25">
      <c r="B20" s="4" t="s">
        <v>8</v>
      </c>
      <c r="C20" s="9">
        <v>1100</v>
      </c>
      <c r="D20" s="5"/>
      <c r="E20" s="4" t="s">
        <v>8</v>
      </c>
      <c r="F20" s="9">
        <v>1100</v>
      </c>
      <c r="G20" s="5"/>
      <c r="H20" s="5"/>
      <c r="I20" s="5"/>
    </row>
    <row r="21" spans="2:9" x14ac:dyDescent="0.25">
      <c r="B21" s="17" t="s">
        <v>20</v>
      </c>
      <c r="C21" s="16">
        <f>C18+NPV(C17,C19:C20)</f>
        <v>155.3248750480584</v>
      </c>
      <c r="D21" s="5"/>
      <c r="E21" s="17" t="s">
        <v>21</v>
      </c>
      <c r="F21" s="15">
        <f>IRR(F18:F20)</f>
        <v>9.9999999999999867E-2</v>
      </c>
      <c r="G21" s="6"/>
      <c r="H21" s="5"/>
      <c r="I21" s="5"/>
    </row>
    <row r="22" spans="2:9" x14ac:dyDescent="0.25">
      <c r="B22" s="5"/>
      <c r="C22" s="10" t="s">
        <v>23</v>
      </c>
      <c r="D22" s="5"/>
      <c r="E22" s="5"/>
      <c r="F22" s="10" t="s">
        <v>22</v>
      </c>
      <c r="G22" s="5"/>
      <c r="H22" s="5"/>
      <c r="I22" s="5"/>
    </row>
    <row r="24" spans="2:9" x14ac:dyDescent="0.25">
      <c r="E24" s="4" t="s">
        <v>3</v>
      </c>
      <c r="F24" s="6">
        <v>0.02</v>
      </c>
    </row>
    <row r="25" spans="2:9" x14ac:dyDescent="0.25">
      <c r="E25" s="4" t="s">
        <v>6</v>
      </c>
      <c r="F25" s="9">
        <v>-1000</v>
      </c>
    </row>
    <row r="26" spans="2:9" x14ac:dyDescent="0.25">
      <c r="E26" s="4" t="s">
        <v>7</v>
      </c>
      <c r="F26" s="9">
        <v>100</v>
      </c>
    </row>
    <row r="27" spans="2:9" x14ac:dyDescent="0.25">
      <c r="E27" s="4" t="s">
        <v>8</v>
      </c>
      <c r="F27" s="9">
        <v>1100</v>
      </c>
    </row>
    <row r="28" spans="2:9" x14ac:dyDescent="0.25">
      <c r="E28" s="17" t="s">
        <v>25</v>
      </c>
      <c r="F28" s="15">
        <f>MIRR(F25:F27, F24, F24)</f>
        <v>9.635760589325959E-2</v>
      </c>
    </row>
    <row r="29" spans="2:9" x14ac:dyDescent="0.25">
      <c r="E29" s="5"/>
      <c r="F29" s="10" t="s">
        <v>26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7B457BF9B774C469E0CDA78683FFC4B" ma:contentTypeVersion="0" ma:contentTypeDescription="Create a new document." ma:contentTypeScope="" ma:versionID="9340f707f3f5beb790ac0c78aaa74ba8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90a68ab8f2337f1658da02291e90a6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2446A26-333D-43C0-A233-8ADE5C6E3FCA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F9FE11D1-B99D-43FC-B777-BB99CE7CEB0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B09F2BF-07C5-4A93-A4AC-52AAF0A3507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</dc:creator>
  <cp:lastModifiedBy>yanhe-laptop yanhe-laptop</cp:lastModifiedBy>
  <cp:lastPrinted>2021-10-03T15:50:41Z</cp:lastPrinted>
  <dcterms:created xsi:type="dcterms:W3CDTF">2021-10-03T15:49:46Z</dcterms:created>
  <dcterms:modified xsi:type="dcterms:W3CDTF">2022-11-28T20:23:02Z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0x01010067B457BF9B774C469E0CDA78683FFC4B</vt:lpwstr>
  </property>
</Properties>
</file>